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22995" windowHeight="9795"/>
  </bookViews>
  <sheets>
    <sheet name="มิ.ย.2569" sheetId="1" r:id="rId1"/>
  </sheets>
  <calcPr calcId="144525"/>
</workbook>
</file>

<file path=xl/calcChain.xml><?xml version="1.0" encoding="utf-8"?>
<calcChain xmlns="http://schemas.openxmlformats.org/spreadsheetml/2006/main">
  <c r="D97" i="1" l="1"/>
  <c r="C97" i="1"/>
  <c r="C89" i="1"/>
  <c r="C72" i="1"/>
  <c r="C55" i="1"/>
  <c r="C38" i="1"/>
  <c r="C22" i="1"/>
</calcChain>
</file>

<file path=xl/sharedStrings.xml><?xml version="1.0" encoding="utf-8"?>
<sst xmlns="http://schemas.openxmlformats.org/spreadsheetml/2006/main" count="353" uniqueCount="172">
  <si>
    <t>(แบบสขร.1)</t>
  </si>
  <si>
    <t>สรุปผลการดำเนินการจัดซื้อ/จัดจ้างในรอบเดือนมิถุนายน 2569</t>
  </si>
  <si>
    <t>องค์การบริหารส่วนตำบลทุ่งขวาง</t>
  </si>
  <si>
    <t>วันที่ 30 เดือนมิถุนายน พ.ศ.  2569</t>
  </si>
  <si>
    <t>ลำดับที่</t>
  </si>
  <si>
    <t>งานที่จัดซื้อหรือจัดจ้าง</t>
  </si>
  <si>
    <t>วงเงินที่จะซื้อหรือจะจ้าง</t>
  </si>
  <si>
    <t>ราคากลาง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</si>
  <si>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</si>
  <si>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</si>
  <si>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</si>
  <si>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</si>
  <si>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</si>
  <si>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จ้างบุคคลเพื่อทำหน้าที่ในการดูแลรักษาความ</t>
  </si>
  <si>
    <t>เฉพาะเจาะจง</t>
  </si>
  <si>
    <t>นางสาวลำพึง กุลา</t>
  </si>
  <si>
    <t>เสนอ</t>
  </si>
  <si>
    <t>ใบสั่งจ้างเลขที่ 62/2569</t>
  </si>
  <si>
    <t xml:space="preserve">สะอาด ศพด.วัดนากระรอก </t>
  </si>
  <si>
    <t>ราคาที่เสนอ 30,000.00 บาท</t>
  </si>
  <si>
    <t>วงเงินที่จ้าง 30,000.00 บาท</t>
  </si>
  <si>
    <t>ราคาที่</t>
  </si>
  <si>
    <t>ลงวันที่ 30 เม.ย.2569</t>
  </si>
  <si>
    <t>เดือนพฤษภาคม - เดือนกรกฏาคม 2569</t>
  </si>
  <si>
    <t>ต่ำสุด</t>
  </si>
  <si>
    <t>จ้างบุคคลเพื่อทำหน้าที่เป็นผู้ช่วยผู้ดูแลเด็ก ปฏิบัติ</t>
  </si>
  <si>
    <t xml:space="preserve">นางสาวจรรยพร โคสี </t>
  </si>
  <si>
    <t>ใบสั่งจ้างเลขที่ 63/2569</t>
  </si>
  <si>
    <t xml:space="preserve">งาน ณ ศพด.วัดนากระรอก </t>
  </si>
  <si>
    <t>จ้างเหมาบุคคลธรรมดาดพื่อปฏิบัติงานในกองคลัง</t>
  </si>
  <si>
    <t>นางสาววันวิสา สุขทั่ว</t>
  </si>
  <si>
    <t>ใบสั่งจ้างเลขที่ 64/2569</t>
  </si>
  <si>
    <t xml:space="preserve">อบต.ทุ่งขวาง </t>
  </si>
  <si>
    <t>จ้างเหมาบุคคลธรรดาเพื่อปฏิบัติงานสนับสนุนงาน</t>
  </si>
  <si>
    <t>นางสาวจีรนันท์ ปรีเปรม</t>
  </si>
  <si>
    <t>ใบสั่งจ้างเลขที่ 65/2569</t>
  </si>
  <si>
    <t>นักทรรพยากรบุคคลในสำนักปลัด</t>
  </si>
  <si>
    <t xml:space="preserve"> </t>
  </si>
  <si>
    <t>จ้างเหมาบุคคลภายนอกเพื่อปฏิบัติงานผู้ช่วยสนับ</t>
  </si>
  <si>
    <t>นางสาวสุพรรษา อุดมแสวงโชค</t>
  </si>
  <si>
    <t>ใบสั่งจ้างเลขที่ 66/2569</t>
  </si>
  <si>
    <t xml:space="preserve">สนุนงานธุรการในสำนักปลัด </t>
  </si>
  <si>
    <t>จำนวนเงิน</t>
  </si>
  <si>
    <t>ยอดยกมา</t>
  </si>
  <si>
    <t>จ้างบุคคลภายนอกเพื่อปฏิบัติงานป้องกันและ</t>
  </si>
  <si>
    <t>นางสายใจ สิทธิเจริญรุ่ง</t>
  </si>
  <si>
    <t>ใบสั่งจ้างเลขที่ 67/2569</t>
  </si>
  <si>
    <t xml:space="preserve">บรรเทาสาธารณภัย </t>
  </si>
  <si>
    <t>จ้างเหมาขุดลอกคลองและเศษกิ่งไม้</t>
  </si>
  <si>
    <t>นายสมคิด อนันต์วิทยารังสี</t>
  </si>
  <si>
    <t>ใบสั่งจ้างเลขที่ 74/2569</t>
  </si>
  <si>
    <t>สำนักปลัด</t>
  </si>
  <si>
    <t>ราคาที่เสนอ19,525.00 บาท</t>
  </si>
  <si>
    <t>วงเงินที่จ้าง 19,525.00 บาท</t>
  </si>
  <si>
    <t>ลงวันที่ 11 มิ.ย.2569</t>
  </si>
  <si>
    <t>จ้างเหมาดำเนินการซ่อมแซมทรัพย์สินครุภัณฑ์</t>
  </si>
  <si>
    <t>โทเทิ่ล มีเดีย แอนด์ ซัพพลาย</t>
  </si>
  <si>
    <t>ใบสั่งจ้างเลขที่ 75/2569</t>
  </si>
  <si>
    <t>คอมพิวเตอร์ กองคลัง</t>
  </si>
  <si>
    <t>ราคาที่เสนอ 1,712.00 บาท</t>
  </si>
  <si>
    <t>วงเงินที่จ้าง 1,712.00 บาท</t>
  </si>
  <si>
    <t>จ้างตามโครงการอนุรักษ์พันธุกรรมพืช</t>
  </si>
  <si>
    <t>นายทวีศักดิ์ ประพลพัฒนกุล</t>
  </si>
  <si>
    <t>ใบสั่งจ้างเลขที่ 76/2569</t>
  </si>
  <si>
    <t>(ป้ายไวนิล) กองสาธารณสุขฯ</t>
  </si>
  <si>
    <t>ราคาที่เสนอ 5,200.00 บาท</t>
  </si>
  <si>
    <t>วงเงินที่จ้าง 5,200.00 บาท</t>
  </si>
  <si>
    <t>ลงวันที่ 12 มิ.ย.2569</t>
  </si>
  <si>
    <t>จ้างทำป้ายไวนิลโครงการอบรมให้ความรู้ด้านการ</t>
  </si>
  <si>
    <t>ใบสั่งจ้างเลขที่ 77/2569</t>
  </si>
  <si>
    <t>อนุรักษ์น้ำสิ่งแวดล้อมและการจัดการน้ำเสียในชุม</t>
  </si>
  <si>
    <t>ราคาที่เสนอ 450.00 บาท</t>
  </si>
  <si>
    <t>วงเงินที่จ้าง 450.00 บาท</t>
  </si>
  <si>
    <t>ลงวันที่ 18 มิ.ย.2569</t>
  </si>
  <si>
    <t>ชนประจำปีงบประมาณ พ.ศ.2569</t>
  </si>
  <si>
    <t>จ้างดำเนินการซ่อมแซมทรัพย์สินครุภัณฑ์ยาน-</t>
  </si>
  <si>
    <t>บริษัท ชลบุรี ท็อปคาร์ จำกัด</t>
  </si>
  <si>
    <t>ใบสั่งจ้างเลขที่ 78/2569</t>
  </si>
  <si>
    <t>พาหนะและขนส่ง</t>
  </si>
  <si>
    <t>ราคาที่เสนอ 7,501.77 บาท</t>
  </si>
  <si>
    <t>วงเงินที่จ้าง 7,501.77 บาท</t>
  </si>
  <si>
    <t>จ้างเหมาลงข้อความถวายพระพรเนื่องในวโรกาส</t>
  </si>
  <si>
    <t>นายภิรมย์ บุญกอง</t>
  </si>
  <si>
    <t>ใบสั่งจ้างเลขที่ 79/2569</t>
  </si>
  <si>
    <t>มหามงคลเฉลิมพระชนมพรรษา พระเจ้าอยู่หัวฯ</t>
  </si>
  <si>
    <t>ราคาที่เสนอ 2,000.00 บาท</t>
  </si>
  <si>
    <t>วงเงินที่จ้าง 2,000.00 บาท</t>
  </si>
  <si>
    <t>ลงวันที่ 22 มิ.ย.2569</t>
  </si>
  <si>
    <t>จ้างเหมาดำเนินการซ่อมแซมบำรุงรักษา</t>
  </si>
  <si>
    <t>บริษัท 3ช.38 จำกัด</t>
  </si>
  <si>
    <t>ใบสั่งจ้างเลขที่ 80/2569</t>
  </si>
  <si>
    <t>รถบรรทุกขยะ</t>
  </si>
  <si>
    <t>ราคาที่เสนอ 19,000.00 บาท</t>
  </si>
  <si>
    <t>วงเงินที่จ้าง 19,000.00 บาท</t>
  </si>
  <si>
    <t>ลงวันที่ 23 มิ.ย.2569</t>
  </si>
  <si>
    <t>จ้างดำเนินการจัดทำป้ายไวนิล</t>
  </si>
  <si>
    <t>ร้านป้ายสวยฟ้าใส</t>
  </si>
  <si>
    <t>ใบสั่งจ้างเลขที่ 81/2569</t>
  </si>
  <si>
    <t>ราคาที่เสนอ 990.00 บาท</t>
  </si>
  <si>
    <t>วงเงินที่จ้าง 990.00 บาท</t>
  </si>
  <si>
    <t>จ้างเหมาจัดทำตรายาง</t>
  </si>
  <si>
    <t>เสียงศักดิ์บล็อค</t>
  </si>
  <si>
    <t>ใบสั่งจ้างเลขที่ 82/2569</t>
  </si>
  <si>
    <t>กองคลัง</t>
  </si>
  <si>
    <t>ราคาที่เสนอ 1,658.50 บาท</t>
  </si>
  <si>
    <t>วงเงินที่จ้าง 1,658.50 บาท</t>
  </si>
  <si>
    <t>ลงวันที่ 24 มิ.ย.2569</t>
  </si>
  <si>
    <t>จ้างเหมาซ่อมแซมทรัพย์สินครุภัณฑ์ยานพาหนะ</t>
  </si>
  <si>
    <t>บริษัท มิตซู บีเอ็นที จำกัด</t>
  </si>
  <si>
    <t>ใบสั่งจ้างเลขที่ 83/2569</t>
  </si>
  <si>
    <t>และขนส่ง (กล 8151 ชลบุรี)</t>
  </si>
  <si>
    <t>ราคาที่เสนอ 20,893.89 บาท</t>
  </si>
  <si>
    <t>วงเงินที่จ้าง 20,893.89 บาท</t>
  </si>
  <si>
    <t>จ้างเหมาทำป้ายไวนิล</t>
  </si>
  <si>
    <t xml:space="preserve">  </t>
  </si>
  <si>
    <t>จัดซื้อถังขยะพลาสติก</t>
  </si>
  <si>
    <t>ร้านเบิร์ดค้าถัง โดย</t>
  </si>
  <si>
    <t>ใบสั่งซื้อเลขที่ 57/2569</t>
  </si>
  <si>
    <t>นายภูวดิท จันทร์ดารา</t>
  </si>
  <si>
    <t>ลงวันที่ 9 มิ.ย.2569</t>
  </si>
  <si>
    <t>ราคาที่เสนอ 20,000.00 บาท</t>
  </si>
  <si>
    <t>วงงินที่ซื้อ 20,000.00 บาท</t>
  </si>
  <si>
    <t>จัดซื้อวัสดุสำนักงาน กองคลัง</t>
  </si>
  <si>
    <t>หจก.บ้านบึงเครื่องเขียน</t>
  </si>
  <si>
    <t>ใบสั่งซื้อเลขที่ 58/2569</t>
  </si>
  <si>
    <t>ราคาที่เสนอ 9,750.00 บาท</t>
  </si>
  <si>
    <t>วงเงินที่ซื้อ 9,750.00 บาท</t>
  </si>
  <si>
    <t>ลงวันที่ 10 มิ.ย.2569</t>
  </si>
  <si>
    <t>จัดซื้ออาหารเสริม(นม)ประจำเดือนพฤษภาคม-</t>
  </si>
  <si>
    <t>สหกรณ์โคนม บ้านบึง จำกัด</t>
  </si>
  <si>
    <t>ใบสั่งซื้อเลขที่ 59/2569</t>
  </si>
  <si>
    <t>เดือนมิถุนายน 2569</t>
  </si>
  <si>
    <t>ราคาที่เสนอ 75,506.10 บาท</t>
  </si>
  <si>
    <t>วงเงินที่ซื้อ 75,506.10 บาท</t>
  </si>
  <si>
    <t>จัดซื้อวัสดุไฟฟ้า</t>
  </si>
  <si>
    <t xml:space="preserve">บริษัท บีเคเค โปรดักต์ </t>
  </si>
  <si>
    <t>ใบสั่งซื้อเลขที่ 60/2569</t>
  </si>
  <si>
    <t>แอนด์ เซอร์วิส จำกัด</t>
  </si>
  <si>
    <t>ลงวันที่ 17 มิ.ย.2569</t>
  </si>
  <si>
    <t>ราคาที่เสนอ 116,800.00 บาท</t>
  </si>
  <si>
    <t>วงเงินที่ซื้อ 116,800.00 บาท</t>
  </si>
  <si>
    <t>ซื้อวัสดุเครื่องดับเพลิง</t>
  </si>
  <si>
    <t>บรูพา การดับเพลิง</t>
  </si>
  <si>
    <t>ใบสั่งซื้อเลขที่ 61/2569</t>
  </si>
  <si>
    <t>ราคาที่เสนอ 25,500.00 บาท</t>
  </si>
  <si>
    <t>วงเงินที่ซื้อ 25,500.00 บาท</t>
  </si>
  <si>
    <t>ซื้อวัสดุก่อสร้าง (คีมตัดสายเคเบิ้ล)</t>
  </si>
  <si>
    <t>ใบสั่งซื้อเลขที่ 62/2569</t>
  </si>
  <si>
    <t>ราคาที่เสนอ 1,500.00 บาท</t>
  </si>
  <si>
    <t>วงเงินที่ซื้อ 1,500.00 บาท</t>
  </si>
  <si>
    <t>ซื้อวัสดุคอมพิวเตอร์ กองช่าง</t>
  </si>
  <si>
    <t>ใบสั่งซื้อเลขที่ 63/2569</t>
  </si>
  <si>
    <t>ราคาที่เสนอ 14,570.00 บาท</t>
  </si>
  <si>
    <t>วงเงินที่ซื้อ 14,570.00 บาท</t>
  </si>
  <si>
    <t>จัดซื้อวัสดุการเกษตร (ตะไบ + ใบมีดตัดหญ้า)</t>
  </si>
  <si>
    <t>ใบสั่งซื้อเลขที่ 65/2569</t>
  </si>
  <si>
    <t>ราคาที่เสนอ 2,974.33 บาท</t>
  </si>
  <si>
    <t>วงเงินที่ซื้อ 2,974.33 บาท</t>
  </si>
  <si>
    <t>จัดซื้อวัสดุไฟฟ้าและวิทยุ</t>
  </si>
  <si>
    <t>ใบสั่งซื้อเลขที่ 66/2569</t>
  </si>
  <si>
    <t>ลงวันที่ 25 มิ.ย.2569</t>
  </si>
  <si>
    <t>ราคาที่เสนอ 3,959.00 บาท</t>
  </si>
  <si>
    <t>วงเงินที่ซื้อ 3,959.00 บาท</t>
  </si>
  <si>
    <t>(นางสาวพรพิมล แสงโนรี)</t>
  </si>
  <si>
    <t xml:space="preserve">                 (นางดานภา ศรีคงรักษ์)</t>
  </si>
  <si>
    <t xml:space="preserve">    (นางสาวปุณกานต์ธิรา เดชเกษมสุขสกุล)</t>
  </si>
  <si>
    <t>พนักงานจ้างทั่วไป</t>
  </si>
  <si>
    <t xml:space="preserve">               ผู้อำนวยการกองคลัง</t>
  </si>
  <si>
    <t xml:space="preserve">   ปลัดองค์การบริหารส่วนตำบลทุ่งขวาง</t>
  </si>
  <si>
    <t>(ลงชื่อ).....พรพิมล แสงโนรี...ผู้จัดทำ</t>
  </si>
  <si>
    <t xml:space="preserve">              (ลงชื่อ)......ดานภา ศรีคงรักษ์.......ผู้ตรวจสอบ</t>
  </si>
  <si>
    <t>(ลงชื่อ)......ปุณกานต์ธิรา เดชเกษมสุขสกุล.......ผู้รับรอง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</si>
</sst>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8"/>
      <color theme="1"/>
      <name val="TH SarabunPSK"/>
      <family val="2"/>
    </font>
    <font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8"/>
      <color theme="1"/>
      <name val="Angsana New"/>
      <family val="1"/>
    </font>
    <font>
      <sz val="18"/>
      <color theme="1"/>
      <name val="Angsana New"/>
      <family val="1"/>
    </font>
    <font>
      <sz val="16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3" fontId="5" fillId="0" borderId="1" xfId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3" fontId="5" fillId="0" borderId="2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/>
    <xf numFmtId="43" fontId="5" fillId="0" borderId="4" xfId="1" applyFont="1" applyBorder="1" applyAlignment="1">
      <alignment horizontal="right" vertical="center" wrapText="1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/>
    </xf>
    <xf numFmtId="17" fontId="5" fillId="0" borderId="5" xfId="0" applyNumberFormat="1" applyFont="1" applyBorder="1"/>
    <xf numFmtId="43" fontId="5" fillId="0" borderId="5" xfId="1" applyFont="1" applyBorder="1"/>
    <xf numFmtId="0" fontId="5" fillId="0" borderId="5" xfId="0" applyFont="1" applyBorder="1" applyAlignment="1">
      <alignment vertical="center" wrapText="1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43" fontId="5" fillId="0" borderId="6" xfId="1" applyFont="1" applyBorder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7" xfId="0" applyFont="1" applyBorder="1"/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/>
    <xf numFmtId="0" fontId="5" fillId="0" borderId="6" xfId="0" applyFont="1" applyBorder="1" applyAlignment="1">
      <alignment vertical="center" wrapText="1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43" fontId="4" fillId="0" borderId="10" xfId="1" applyFont="1" applyBorder="1"/>
    <xf numFmtId="0" fontId="5" fillId="0" borderId="8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3" fontId="4" fillId="0" borderId="2" xfId="1" applyFont="1" applyBorder="1"/>
    <xf numFmtId="0" fontId="5" fillId="0" borderId="5" xfId="0" applyFont="1" applyBorder="1" applyAlignment="1">
      <alignment horizontal="center" vertical="center" wrapText="1"/>
    </xf>
    <xf numFmtId="17" fontId="5" fillId="0" borderId="5" xfId="0" applyNumberFormat="1" applyFont="1" applyBorder="1" applyAlignment="1">
      <alignment horizontal="left" vertical="center"/>
    </xf>
    <xf numFmtId="43" fontId="5" fillId="0" borderId="5" xfId="1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13" xfId="0" applyFont="1" applyBorder="1" applyAlignment="1">
      <alignment horizontal="center"/>
    </xf>
    <xf numFmtId="0" fontId="5" fillId="0" borderId="3" xfId="0" applyFont="1" applyBorder="1"/>
    <xf numFmtId="43" fontId="5" fillId="0" borderId="3" xfId="1" applyFont="1" applyBorder="1" applyAlignment="1">
      <alignment vertical="center" wrapText="1"/>
    </xf>
    <xf numFmtId="43" fontId="5" fillId="0" borderId="4" xfId="1" applyFont="1" applyBorder="1"/>
    <xf numFmtId="0" fontId="5" fillId="0" borderId="4" xfId="0" applyFont="1" applyBorder="1" applyAlignment="1">
      <alignment vertical="center"/>
    </xf>
    <xf numFmtId="43" fontId="5" fillId="0" borderId="6" xfId="1" applyFont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 wrapText="1"/>
    </xf>
    <xf numFmtId="43" fontId="5" fillId="0" borderId="4" xfId="1" applyFont="1" applyBorder="1" applyAlignment="1">
      <alignment vertical="center" wrapText="1"/>
    </xf>
    <xf numFmtId="43" fontId="5" fillId="0" borderId="6" xfId="1" applyFont="1" applyBorder="1" applyAlignment="1">
      <alignment vertical="center" wrapText="1"/>
    </xf>
    <xf numFmtId="17" fontId="5" fillId="0" borderId="2" xfId="0" applyNumberFormat="1" applyFont="1" applyBorder="1"/>
    <xf numFmtId="43" fontId="5" fillId="0" borderId="2" xfId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/>
    </xf>
    <xf numFmtId="0" fontId="5" fillId="0" borderId="6" xfId="0" applyFont="1" applyBorder="1" applyAlignment="1">
      <alignment horizontal="left"/>
    </xf>
    <xf numFmtId="0" fontId="5" fillId="0" borderId="7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/>
    </xf>
    <xf numFmtId="0" fontId="5" fillId="0" borderId="13" xfId="0" applyFont="1" applyBorder="1"/>
    <xf numFmtId="0" fontId="5" fillId="0" borderId="2" xfId="0" applyFont="1" applyBorder="1"/>
    <xf numFmtId="43" fontId="5" fillId="0" borderId="2" xfId="1" applyFont="1" applyBorder="1"/>
    <xf numFmtId="43" fontId="5" fillId="0" borderId="13" xfId="1" applyFont="1" applyBorder="1" applyAlignment="1">
      <alignment horizontal="right" vertical="center" wrapText="1"/>
    </xf>
    <xf numFmtId="0" fontId="5" fillId="0" borderId="13" xfId="0" applyFont="1" applyBorder="1" applyAlignment="1">
      <alignment horizontal="center" vertical="center" wrapText="1"/>
    </xf>
    <xf numFmtId="43" fontId="5" fillId="0" borderId="7" xfId="1" applyFont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43" fontId="5" fillId="0" borderId="3" xfId="1" applyFont="1" applyBorder="1" applyAlignment="1">
      <alignment horizontal="right" vertical="center" wrapText="1"/>
    </xf>
    <xf numFmtId="43" fontId="5" fillId="0" borderId="5" xfId="1" applyFont="1" applyBorder="1" applyAlignment="1">
      <alignment horizontal="right" vertical="center" wrapText="1"/>
    </xf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3"/>
  <sheetViews>
    <sheetView tabSelected="1" topLeftCell="A97" workbookViewId="0">
      <selection activeCell="G101" sqref="G101:I101"/>
    </sheetView>
  </sheetViews>
  <sheetFormatPr defaultColWidth="12.75" defaultRowHeight="20.25" x14ac:dyDescent="0.3"/>
  <cols>
    <col min="1" max="1" width="5.875" style="1" customWidth="1"/>
    <col min="2" max="2" width="39.875" style="2" customWidth="1"/>
    <col min="3" max="3" width="15.25" style="3" customWidth="1"/>
    <col min="4" max="4" width="15.5" style="3" customWidth="1"/>
    <col min="5" max="5" width="12.75" style="1"/>
    <col min="6" max="6" width="26.375" style="1" customWidth="1"/>
    <col min="7" max="7" width="27.25" style="1" customWidth="1"/>
    <col min="8" max="8" width="8.125" style="1" customWidth="1"/>
    <col min="9" max="9" width="22.25" style="2" customWidth="1"/>
    <col min="10" max="16384" width="12.75" style="2"/>
  </cols>
  <sheetData>
    <row r="1" spans="1:9" x14ac:dyDescent="0.3">
      <c r="H1" s="4"/>
      <c r="I1" s="5" t="s">
        <v>0</v>
      </c>
    </row>
    <row r="2" spans="1:9" ht="23.25" x14ac:dyDescent="0.3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23.25" x14ac:dyDescent="0.3">
      <c r="A3" s="6" t="s">
        <v>2</v>
      </c>
      <c r="B3" s="6"/>
      <c r="C3" s="6"/>
      <c r="D3" s="6"/>
      <c r="E3" s="6"/>
      <c r="F3" s="6"/>
      <c r="G3" s="6"/>
      <c r="H3" s="6"/>
      <c r="I3" s="6"/>
    </row>
    <row r="4" spans="1:9" ht="23.25" x14ac:dyDescent="0.3">
      <c r="A4" s="6" t="s">
        <v>3</v>
      </c>
      <c r="B4" s="6"/>
      <c r="C4" s="6"/>
      <c r="D4" s="6"/>
      <c r="E4" s="6"/>
      <c r="F4" s="6"/>
      <c r="G4" s="6"/>
      <c r="H4" s="6"/>
      <c r="I4" s="6"/>
    </row>
    <row r="5" spans="1:9" x14ac:dyDescent="0.3">
      <c r="A5" s="7" t="s">
        <v>4</v>
      </c>
      <c r="B5" s="7" t="s">
        <v>5</v>
      </c>
      <c r="C5" s="8" t="s">
        <v>6</v>
      </c>
      <c r="D5" s="8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7" t="s">
        <v>12</v>
      </c>
    </row>
    <row r="6" spans="1:9" x14ac:dyDescent="0.3">
      <c r="A6" s="9"/>
      <c r="B6" s="9"/>
      <c r="C6" s="10"/>
      <c r="D6" s="10"/>
      <c r="E6" s="9"/>
      <c r="F6" s="9"/>
      <c r="G6" s="9"/>
      <c r="H6" s="9"/>
      <c r="I6" s="9"/>
    </row>
    <row r="7" spans="1:9" ht="23.25" x14ac:dyDescent="0.35">
      <c r="A7" s="11">
        <v>1</v>
      </c>
      <c r="B7" s="12" t="s">
        <v>13</v>
      </c>
      <c r="C7" s="13">
        <v>30000</v>
      </c>
      <c r="D7" s="13">
        <v>30000</v>
      </c>
      <c r="E7" s="14" t="s">
        <v>14</v>
      </c>
      <c r="F7" s="15" t="s">
        <v>15</v>
      </c>
      <c r="G7" s="15" t="s">
        <v>15</v>
      </c>
      <c r="H7" s="16" t="s">
        <v>16</v>
      </c>
      <c r="I7" s="17" t="s">
        <v>17</v>
      </c>
    </row>
    <row r="8" spans="1:9" ht="23.25" x14ac:dyDescent="0.35">
      <c r="A8" s="18"/>
      <c r="B8" s="19" t="s">
        <v>18</v>
      </c>
      <c r="C8" s="20"/>
      <c r="D8" s="20"/>
      <c r="E8" s="18"/>
      <c r="F8" s="18" t="s">
        <v>19</v>
      </c>
      <c r="G8" s="18" t="s">
        <v>20</v>
      </c>
      <c r="H8" s="16" t="s">
        <v>21</v>
      </c>
      <c r="I8" s="21" t="s">
        <v>22</v>
      </c>
    </row>
    <row r="9" spans="1:9" ht="23.25" x14ac:dyDescent="0.35">
      <c r="A9" s="22"/>
      <c r="B9" s="23" t="s">
        <v>23</v>
      </c>
      <c r="C9" s="24"/>
      <c r="D9" s="24"/>
      <c r="E9" s="25"/>
      <c r="F9" s="25"/>
      <c r="G9" s="26"/>
      <c r="H9" s="27" t="s">
        <v>24</v>
      </c>
      <c r="I9" s="28"/>
    </row>
    <row r="10" spans="1:9" ht="23.25" x14ac:dyDescent="0.35">
      <c r="A10" s="11">
        <v>2</v>
      </c>
      <c r="B10" s="29" t="s">
        <v>25</v>
      </c>
      <c r="C10" s="13">
        <v>30000</v>
      </c>
      <c r="D10" s="13">
        <v>30000</v>
      </c>
      <c r="E10" s="14" t="s">
        <v>14</v>
      </c>
      <c r="F10" s="30" t="s">
        <v>26</v>
      </c>
      <c r="G10" s="30" t="s">
        <v>26</v>
      </c>
      <c r="H10" s="16" t="s">
        <v>16</v>
      </c>
      <c r="I10" s="17" t="s">
        <v>27</v>
      </c>
    </row>
    <row r="11" spans="1:9" ht="23.25" x14ac:dyDescent="0.35">
      <c r="A11" s="18"/>
      <c r="B11" s="31" t="s">
        <v>28</v>
      </c>
      <c r="C11" s="13"/>
      <c r="D11" s="13"/>
      <c r="E11" s="14"/>
      <c r="F11" s="18" t="s">
        <v>19</v>
      </c>
      <c r="G11" s="18" t="s">
        <v>20</v>
      </c>
      <c r="H11" s="16" t="s">
        <v>21</v>
      </c>
      <c r="I11" s="21" t="s">
        <v>22</v>
      </c>
    </row>
    <row r="12" spans="1:9" ht="23.25" x14ac:dyDescent="0.35">
      <c r="A12" s="22"/>
      <c r="B12" s="23" t="s">
        <v>23</v>
      </c>
      <c r="C12" s="24"/>
      <c r="D12" s="24"/>
      <c r="E12" s="25"/>
      <c r="F12" s="25"/>
      <c r="G12" s="26"/>
      <c r="H12" s="27" t="s">
        <v>24</v>
      </c>
      <c r="I12" s="23"/>
    </row>
    <row r="13" spans="1:9" ht="23.25" x14ac:dyDescent="0.35">
      <c r="A13" s="14">
        <v>3</v>
      </c>
      <c r="B13" s="12" t="s">
        <v>29</v>
      </c>
      <c r="C13" s="13">
        <v>30000</v>
      </c>
      <c r="D13" s="13">
        <v>30000</v>
      </c>
      <c r="E13" s="14" t="s">
        <v>14</v>
      </c>
      <c r="F13" s="15" t="s">
        <v>30</v>
      </c>
      <c r="G13" s="15" t="s">
        <v>30</v>
      </c>
      <c r="H13" s="16" t="s">
        <v>16</v>
      </c>
      <c r="I13" s="17" t="s">
        <v>31</v>
      </c>
    </row>
    <row r="14" spans="1:9" ht="23.25" x14ac:dyDescent="0.35">
      <c r="A14" s="18"/>
      <c r="B14" s="31" t="s">
        <v>32</v>
      </c>
      <c r="C14" s="13"/>
      <c r="D14" s="13"/>
      <c r="E14" s="14"/>
      <c r="F14" s="18" t="s">
        <v>19</v>
      </c>
      <c r="G14" s="18" t="s">
        <v>20</v>
      </c>
      <c r="H14" s="16" t="s">
        <v>21</v>
      </c>
      <c r="I14" s="21" t="s">
        <v>22</v>
      </c>
    </row>
    <row r="15" spans="1:9" ht="23.25" x14ac:dyDescent="0.35">
      <c r="A15" s="22"/>
      <c r="B15" s="23" t="s">
        <v>23</v>
      </c>
      <c r="C15" s="24"/>
      <c r="D15" s="24"/>
      <c r="E15" s="25"/>
      <c r="F15" s="18"/>
      <c r="G15" s="18"/>
      <c r="H15" s="27" t="s">
        <v>24</v>
      </c>
      <c r="I15" s="28"/>
    </row>
    <row r="16" spans="1:9" ht="23.25" x14ac:dyDescent="0.35">
      <c r="A16" s="14">
        <v>4</v>
      </c>
      <c r="B16" s="29" t="s">
        <v>33</v>
      </c>
      <c r="C16" s="13">
        <v>30000</v>
      </c>
      <c r="D16" s="13">
        <v>30000</v>
      </c>
      <c r="E16" s="14" t="s">
        <v>14</v>
      </c>
      <c r="F16" s="30" t="s">
        <v>34</v>
      </c>
      <c r="G16" s="30" t="s">
        <v>34</v>
      </c>
      <c r="H16" s="16" t="s">
        <v>16</v>
      </c>
      <c r="I16" s="17" t="s">
        <v>35</v>
      </c>
    </row>
    <row r="17" spans="1:9" ht="23.25" x14ac:dyDescent="0.35">
      <c r="A17" s="18"/>
      <c r="B17" s="31" t="s">
        <v>36</v>
      </c>
      <c r="C17" s="13"/>
      <c r="D17" s="13"/>
      <c r="E17" s="14"/>
      <c r="F17" s="18" t="s">
        <v>19</v>
      </c>
      <c r="G17" s="18" t="s">
        <v>20</v>
      </c>
      <c r="H17" s="16" t="s">
        <v>21</v>
      </c>
      <c r="I17" s="21" t="s">
        <v>22</v>
      </c>
    </row>
    <row r="18" spans="1:9" ht="23.25" x14ac:dyDescent="0.35">
      <c r="A18" s="22"/>
      <c r="B18" s="23" t="s">
        <v>23</v>
      </c>
      <c r="C18" s="24"/>
      <c r="D18" s="24"/>
      <c r="E18" s="25"/>
      <c r="F18" s="25"/>
      <c r="G18" s="25" t="s">
        <v>37</v>
      </c>
      <c r="H18" s="27" t="s">
        <v>24</v>
      </c>
      <c r="I18" s="23"/>
    </row>
    <row r="19" spans="1:9" ht="23.25" x14ac:dyDescent="0.35">
      <c r="A19" s="14">
        <v>5</v>
      </c>
      <c r="B19" s="12" t="s">
        <v>38</v>
      </c>
      <c r="C19" s="13">
        <v>30000</v>
      </c>
      <c r="D19" s="13">
        <v>30000</v>
      </c>
      <c r="E19" s="14" t="s">
        <v>14</v>
      </c>
      <c r="F19" s="15" t="s">
        <v>39</v>
      </c>
      <c r="G19" s="15" t="s">
        <v>39</v>
      </c>
      <c r="H19" s="16" t="s">
        <v>16</v>
      </c>
      <c r="I19" s="17" t="s">
        <v>40</v>
      </c>
    </row>
    <row r="20" spans="1:9" ht="23.25" x14ac:dyDescent="0.35">
      <c r="A20" s="18"/>
      <c r="B20" s="31" t="s">
        <v>41</v>
      </c>
      <c r="C20" s="20"/>
      <c r="D20" s="20"/>
      <c r="E20" s="18"/>
      <c r="F20" s="18" t="s">
        <v>19</v>
      </c>
      <c r="G20" s="18" t="s">
        <v>20</v>
      </c>
      <c r="H20" s="16" t="s">
        <v>21</v>
      </c>
      <c r="I20" s="21" t="s">
        <v>22</v>
      </c>
    </row>
    <row r="21" spans="1:9" ht="23.25" x14ac:dyDescent="0.35">
      <c r="A21" s="22"/>
      <c r="B21" s="23" t="s">
        <v>23</v>
      </c>
      <c r="C21" s="20"/>
      <c r="D21" s="20"/>
      <c r="E21" s="18"/>
      <c r="F21" s="18"/>
      <c r="G21" s="18"/>
      <c r="H21" s="27" t="s">
        <v>24</v>
      </c>
      <c r="I21" s="32"/>
    </row>
    <row r="22" spans="1:9" ht="23.25" x14ac:dyDescent="0.35">
      <c r="A22" s="33" t="s">
        <v>42</v>
      </c>
      <c r="B22" s="34"/>
      <c r="C22" s="35">
        <f>SUM(C7+C10+C13+C16+C19)</f>
        <v>150000</v>
      </c>
      <c r="D22" s="35">
        <v>150000</v>
      </c>
      <c r="E22" s="36"/>
      <c r="F22" s="37"/>
      <c r="G22" s="37"/>
      <c r="H22" s="37"/>
      <c r="I22" s="38"/>
    </row>
    <row r="23" spans="1:9" ht="23.25" x14ac:dyDescent="0.35">
      <c r="A23" s="26"/>
      <c r="B23" s="26" t="s">
        <v>43</v>
      </c>
      <c r="C23" s="39">
        <v>150000</v>
      </c>
      <c r="D23" s="39">
        <v>150000</v>
      </c>
      <c r="E23" s="26"/>
      <c r="F23" s="26"/>
      <c r="G23" s="26"/>
      <c r="H23" s="26"/>
      <c r="I23" s="26"/>
    </row>
    <row r="24" spans="1:9" ht="23.25" x14ac:dyDescent="0.35">
      <c r="A24" s="15">
        <v>6</v>
      </c>
      <c r="B24" s="12" t="s">
        <v>44</v>
      </c>
      <c r="C24" s="13">
        <v>30000</v>
      </c>
      <c r="D24" s="13">
        <v>30000</v>
      </c>
      <c r="E24" s="40" t="s">
        <v>14</v>
      </c>
      <c r="F24" s="30" t="s">
        <v>45</v>
      </c>
      <c r="G24" s="30" t="s">
        <v>45</v>
      </c>
      <c r="H24" s="16" t="s">
        <v>16</v>
      </c>
      <c r="I24" s="17" t="s">
        <v>46</v>
      </c>
    </row>
    <row r="25" spans="1:9" ht="23.25" x14ac:dyDescent="0.35">
      <c r="A25" s="18"/>
      <c r="B25" s="41" t="s">
        <v>47</v>
      </c>
      <c r="C25" s="42"/>
      <c r="D25" s="42"/>
      <c r="E25" s="40"/>
      <c r="F25" s="18" t="s">
        <v>19</v>
      </c>
      <c r="G25" s="18" t="s">
        <v>20</v>
      </c>
      <c r="H25" s="16" t="s">
        <v>21</v>
      </c>
      <c r="I25" s="21" t="s">
        <v>22</v>
      </c>
    </row>
    <row r="26" spans="1:9" ht="23.25" x14ac:dyDescent="0.35">
      <c r="A26" s="22"/>
      <c r="B26" s="23" t="s">
        <v>23</v>
      </c>
      <c r="C26" s="24"/>
      <c r="D26" s="24"/>
      <c r="E26" s="22"/>
      <c r="F26" s="25"/>
      <c r="G26" s="25"/>
      <c r="H26" s="27" t="s">
        <v>24</v>
      </c>
      <c r="I26" s="43"/>
    </row>
    <row r="27" spans="1:9" ht="23.25" x14ac:dyDescent="0.35">
      <c r="A27" s="44">
        <v>7</v>
      </c>
      <c r="B27" s="45" t="s">
        <v>48</v>
      </c>
      <c r="C27" s="46">
        <v>19525</v>
      </c>
      <c r="D27" s="46">
        <v>19525</v>
      </c>
      <c r="E27" s="40" t="s">
        <v>14</v>
      </c>
      <c r="F27" s="15" t="s">
        <v>49</v>
      </c>
      <c r="G27" s="15" t="s">
        <v>49</v>
      </c>
      <c r="H27" s="16" t="s">
        <v>16</v>
      </c>
      <c r="I27" s="17" t="s">
        <v>50</v>
      </c>
    </row>
    <row r="28" spans="1:9" ht="23.25" x14ac:dyDescent="0.35">
      <c r="A28" s="18"/>
      <c r="B28" s="41" t="s">
        <v>51</v>
      </c>
      <c r="C28" s="20"/>
      <c r="D28" s="20"/>
      <c r="E28" s="18"/>
      <c r="F28" s="18" t="s">
        <v>52</v>
      </c>
      <c r="G28" s="18" t="s">
        <v>53</v>
      </c>
      <c r="H28" s="16" t="s">
        <v>21</v>
      </c>
      <c r="I28" s="21" t="s">
        <v>54</v>
      </c>
    </row>
    <row r="29" spans="1:9" ht="23.25" x14ac:dyDescent="0.35">
      <c r="A29" s="14"/>
      <c r="B29" s="12"/>
      <c r="C29" s="47"/>
      <c r="D29" s="47"/>
      <c r="E29" s="14"/>
      <c r="F29" s="14"/>
      <c r="G29" s="14"/>
      <c r="H29" s="27" t="s">
        <v>24</v>
      </c>
      <c r="I29" s="48"/>
    </row>
    <row r="30" spans="1:9" ht="23.25" x14ac:dyDescent="0.35">
      <c r="A30" s="22"/>
      <c r="B30" s="23"/>
      <c r="C30" s="49"/>
      <c r="D30" s="49"/>
      <c r="E30" s="50"/>
      <c r="F30" s="50"/>
      <c r="G30" s="50"/>
      <c r="H30" s="50"/>
      <c r="I30" s="43"/>
    </row>
    <row r="31" spans="1:9" ht="23.25" x14ac:dyDescent="0.35">
      <c r="A31" s="44">
        <v>8</v>
      </c>
      <c r="B31" s="12" t="s">
        <v>55</v>
      </c>
      <c r="C31" s="51">
        <v>1712</v>
      </c>
      <c r="D31" s="51">
        <v>1712</v>
      </c>
      <c r="E31" s="15" t="s">
        <v>14</v>
      </c>
      <c r="F31" s="15" t="s">
        <v>56</v>
      </c>
      <c r="G31" s="15" t="s">
        <v>56</v>
      </c>
      <c r="H31" s="16" t="s">
        <v>16</v>
      </c>
      <c r="I31" s="17" t="s">
        <v>57</v>
      </c>
    </row>
    <row r="32" spans="1:9" ht="23.25" x14ac:dyDescent="0.35">
      <c r="A32" s="18"/>
      <c r="B32" s="41" t="s">
        <v>58</v>
      </c>
      <c r="C32" s="42" t="s">
        <v>37</v>
      </c>
      <c r="D32" s="42"/>
      <c r="E32" s="40"/>
      <c r="F32" s="18" t="s">
        <v>59</v>
      </c>
      <c r="G32" s="18" t="s">
        <v>60</v>
      </c>
      <c r="H32" s="16" t="s">
        <v>21</v>
      </c>
      <c r="I32" s="21" t="s">
        <v>54</v>
      </c>
    </row>
    <row r="33" spans="1:9" ht="23.25" x14ac:dyDescent="0.35">
      <c r="A33" s="14"/>
      <c r="B33" s="12"/>
      <c r="C33" s="47"/>
      <c r="D33" s="47"/>
      <c r="E33" s="15"/>
      <c r="F33" s="14"/>
      <c r="G33" s="14"/>
      <c r="H33" s="27" t="s">
        <v>24</v>
      </c>
      <c r="I33" s="48"/>
    </row>
    <row r="34" spans="1:9" ht="23.25" x14ac:dyDescent="0.35">
      <c r="A34" s="22"/>
      <c r="B34" s="23"/>
      <c r="C34" s="52"/>
      <c r="D34" s="52"/>
      <c r="E34" s="50"/>
      <c r="F34" s="50"/>
      <c r="G34" s="50"/>
      <c r="H34" s="50"/>
      <c r="I34" s="32"/>
    </row>
    <row r="35" spans="1:9" ht="23.25" x14ac:dyDescent="0.35">
      <c r="A35" s="14">
        <v>9</v>
      </c>
      <c r="B35" s="45" t="s">
        <v>61</v>
      </c>
      <c r="C35" s="42">
        <v>5200</v>
      </c>
      <c r="D35" s="42">
        <v>5200</v>
      </c>
      <c r="E35" s="14" t="s">
        <v>14</v>
      </c>
      <c r="F35" s="18" t="s">
        <v>62</v>
      </c>
      <c r="G35" s="18" t="s">
        <v>62</v>
      </c>
      <c r="H35" s="16" t="s">
        <v>16</v>
      </c>
      <c r="I35" s="17" t="s">
        <v>63</v>
      </c>
    </row>
    <row r="36" spans="1:9" ht="23.25" x14ac:dyDescent="0.35">
      <c r="A36" s="18"/>
      <c r="B36" s="41" t="s">
        <v>64</v>
      </c>
      <c r="C36" s="20"/>
      <c r="D36" s="20"/>
      <c r="E36" s="18"/>
      <c r="F36" s="18" t="s">
        <v>65</v>
      </c>
      <c r="G36" s="18" t="s">
        <v>66</v>
      </c>
      <c r="H36" s="16" t="s">
        <v>21</v>
      </c>
      <c r="I36" s="21" t="s">
        <v>67</v>
      </c>
    </row>
    <row r="37" spans="1:9" ht="23.25" x14ac:dyDescent="0.35">
      <c r="A37" s="50"/>
      <c r="B37" s="53"/>
      <c r="C37" s="54"/>
      <c r="D37" s="54"/>
      <c r="E37" s="26"/>
      <c r="F37" s="14"/>
      <c r="G37" s="25"/>
      <c r="H37" s="27" t="s">
        <v>24</v>
      </c>
      <c r="I37" s="48"/>
    </row>
    <row r="38" spans="1:9" ht="26.25" x14ac:dyDescent="0.55000000000000004">
      <c r="A38" s="55" t="s">
        <v>42</v>
      </c>
      <c r="B38" s="56"/>
      <c r="C38" s="35">
        <f>SUM(C23+C24+C27+C31+C35)</f>
        <v>206437</v>
      </c>
      <c r="D38" s="35">
        <v>206437</v>
      </c>
      <c r="E38" s="57"/>
      <c r="F38" s="58"/>
      <c r="G38" s="58"/>
      <c r="H38" s="58"/>
      <c r="I38" s="59"/>
    </row>
    <row r="39" spans="1:9" ht="26.25" x14ac:dyDescent="0.55000000000000004">
      <c r="A39" s="60"/>
      <c r="B39" s="60" t="s">
        <v>43</v>
      </c>
      <c r="C39" s="35">
        <v>206437</v>
      </c>
      <c r="D39" s="35">
        <v>206437</v>
      </c>
      <c r="E39" s="61"/>
      <c r="F39" s="60"/>
      <c r="G39" s="60"/>
      <c r="H39" s="60"/>
      <c r="I39" s="60"/>
    </row>
    <row r="40" spans="1:9" ht="23.25" x14ac:dyDescent="0.35">
      <c r="A40" s="14">
        <v>10</v>
      </c>
      <c r="B40" s="45" t="s">
        <v>68</v>
      </c>
      <c r="C40" s="42">
        <v>450</v>
      </c>
      <c r="D40" s="42">
        <v>450</v>
      </c>
      <c r="E40" s="14" t="s">
        <v>14</v>
      </c>
      <c r="F40" s="18" t="s">
        <v>62</v>
      </c>
      <c r="G40" s="18" t="s">
        <v>62</v>
      </c>
      <c r="H40" s="16" t="s">
        <v>16</v>
      </c>
      <c r="I40" s="17" t="s">
        <v>69</v>
      </c>
    </row>
    <row r="41" spans="1:9" ht="23.25" x14ac:dyDescent="0.35">
      <c r="A41" s="18"/>
      <c r="B41" s="41" t="s">
        <v>70</v>
      </c>
      <c r="C41" s="20"/>
      <c r="D41" s="20"/>
      <c r="E41" s="18"/>
      <c r="F41" s="18" t="s">
        <v>71</v>
      </c>
      <c r="G41" s="18" t="s">
        <v>72</v>
      </c>
      <c r="H41" s="16" t="s">
        <v>21</v>
      </c>
      <c r="I41" s="21" t="s">
        <v>73</v>
      </c>
    </row>
    <row r="42" spans="1:9" ht="23.25" x14ac:dyDescent="0.35">
      <c r="A42" s="22"/>
      <c r="B42" s="23" t="s">
        <v>74</v>
      </c>
      <c r="C42" s="24"/>
      <c r="D42" s="24"/>
      <c r="E42" s="25"/>
      <c r="F42" s="25"/>
      <c r="G42" s="26"/>
      <c r="H42" s="27" t="s">
        <v>24</v>
      </c>
      <c r="I42" s="23"/>
    </row>
    <row r="43" spans="1:9" ht="23.25" x14ac:dyDescent="0.35">
      <c r="A43" s="14">
        <v>11</v>
      </c>
      <c r="B43" s="45" t="s">
        <v>75</v>
      </c>
      <c r="C43" s="46">
        <v>7501.77</v>
      </c>
      <c r="D43" s="46">
        <v>7501.77</v>
      </c>
      <c r="E43" s="14" t="s">
        <v>14</v>
      </c>
      <c r="F43" s="15" t="s">
        <v>76</v>
      </c>
      <c r="G43" s="15" t="s">
        <v>76</v>
      </c>
      <c r="H43" s="16" t="s">
        <v>16</v>
      </c>
      <c r="I43" s="17" t="s">
        <v>77</v>
      </c>
    </row>
    <row r="44" spans="1:9" ht="23.25" x14ac:dyDescent="0.35">
      <c r="A44" s="14"/>
      <c r="B44" s="41" t="s">
        <v>78</v>
      </c>
      <c r="C44" s="20"/>
      <c r="D44" s="20"/>
      <c r="E44" s="18"/>
      <c r="F44" s="18" t="s">
        <v>79</v>
      </c>
      <c r="G44" s="18" t="s">
        <v>80</v>
      </c>
      <c r="H44" s="16" t="s">
        <v>21</v>
      </c>
      <c r="I44" s="21" t="s">
        <v>73</v>
      </c>
    </row>
    <row r="45" spans="1:9" ht="23.25" x14ac:dyDescent="0.35">
      <c r="A45" s="50"/>
      <c r="B45" s="23"/>
      <c r="C45" s="24"/>
      <c r="D45" s="24"/>
      <c r="E45" s="25"/>
      <c r="F45" s="25"/>
      <c r="G45" s="50"/>
      <c r="H45" s="27" t="s">
        <v>24</v>
      </c>
      <c r="I45" s="23"/>
    </row>
    <row r="46" spans="1:9" ht="23.25" x14ac:dyDescent="0.35">
      <c r="A46" s="14">
        <v>12</v>
      </c>
      <c r="B46" s="45" t="s">
        <v>81</v>
      </c>
      <c r="C46" s="47">
        <v>2000</v>
      </c>
      <c r="D46" s="47">
        <v>2000</v>
      </c>
      <c r="E46" s="14" t="s">
        <v>14</v>
      </c>
      <c r="F46" s="15" t="s">
        <v>82</v>
      </c>
      <c r="G46" s="15" t="s">
        <v>82</v>
      </c>
      <c r="H46" s="16" t="s">
        <v>16</v>
      </c>
      <c r="I46" s="17" t="s">
        <v>83</v>
      </c>
    </row>
    <row r="47" spans="1:9" ht="23.25" x14ac:dyDescent="0.35">
      <c r="A47" s="14"/>
      <c r="B47" s="41" t="s">
        <v>84</v>
      </c>
      <c r="C47" s="13"/>
      <c r="D47" s="13"/>
      <c r="E47" s="14"/>
      <c r="F47" s="18" t="s">
        <v>85</v>
      </c>
      <c r="G47" s="18" t="s">
        <v>86</v>
      </c>
      <c r="H47" s="16" t="s">
        <v>21</v>
      </c>
      <c r="I47" s="21" t="s">
        <v>87</v>
      </c>
    </row>
    <row r="48" spans="1:9" ht="23.25" x14ac:dyDescent="0.35">
      <c r="A48" s="22"/>
      <c r="B48" s="23"/>
      <c r="C48" s="49"/>
      <c r="D48" s="49"/>
      <c r="E48" s="50"/>
      <c r="F48" s="22"/>
      <c r="G48" s="25"/>
      <c r="H48" s="27" t="s">
        <v>24</v>
      </c>
      <c r="I48" s="32"/>
    </row>
    <row r="49" spans="1:9" ht="23.25" x14ac:dyDescent="0.35">
      <c r="A49" s="11">
        <v>13</v>
      </c>
      <c r="B49" s="12" t="s">
        <v>88</v>
      </c>
      <c r="C49" s="47">
        <v>19000</v>
      </c>
      <c r="D49" s="47">
        <v>19000</v>
      </c>
      <c r="E49" s="14" t="s">
        <v>14</v>
      </c>
      <c r="F49" s="15" t="s">
        <v>89</v>
      </c>
      <c r="G49" s="15" t="s">
        <v>89</v>
      </c>
      <c r="H49" s="16" t="s">
        <v>16</v>
      </c>
      <c r="I49" s="17" t="s">
        <v>90</v>
      </c>
    </row>
    <row r="50" spans="1:9" ht="23.25" x14ac:dyDescent="0.35">
      <c r="A50" s="44"/>
      <c r="B50" s="31" t="s">
        <v>91</v>
      </c>
      <c r="C50" s="20"/>
      <c r="D50" s="20"/>
      <c r="E50" s="18"/>
      <c r="F50" s="18" t="s">
        <v>92</v>
      </c>
      <c r="G50" s="18" t="s">
        <v>93</v>
      </c>
      <c r="H50" s="16" t="s">
        <v>21</v>
      </c>
      <c r="I50" s="21" t="s">
        <v>94</v>
      </c>
    </row>
    <row r="51" spans="1:9" ht="23.25" x14ac:dyDescent="0.35">
      <c r="A51" s="22"/>
      <c r="B51" s="62"/>
      <c r="C51" s="49"/>
      <c r="D51" s="49"/>
      <c r="E51" s="50"/>
      <c r="F51" s="22"/>
      <c r="G51" s="22"/>
      <c r="H51" s="27" t="s">
        <v>24</v>
      </c>
      <c r="I51" s="32"/>
    </row>
    <row r="52" spans="1:9" ht="23.25" x14ac:dyDescent="0.35">
      <c r="A52" s="44">
        <v>14</v>
      </c>
      <c r="B52" s="12" t="s">
        <v>95</v>
      </c>
      <c r="C52" s="13">
        <v>990</v>
      </c>
      <c r="D52" s="13">
        <v>990</v>
      </c>
      <c r="E52" s="14" t="s">
        <v>14</v>
      </c>
      <c r="F52" s="15" t="s">
        <v>96</v>
      </c>
      <c r="G52" s="15" t="s">
        <v>96</v>
      </c>
      <c r="H52" s="16" t="s">
        <v>16</v>
      </c>
      <c r="I52" s="17" t="s">
        <v>97</v>
      </c>
    </row>
    <row r="53" spans="1:9" ht="23.25" x14ac:dyDescent="0.35">
      <c r="A53" s="63"/>
      <c r="B53" s="31"/>
      <c r="C53" s="20"/>
      <c r="D53" s="20"/>
      <c r="E53" s="18"/>
      <c r="F53" s="18" t="s">
        <v>98</v>
      </c>
      <c r="G53" s="18" t="s">
        <v>99</v>
      </c>
      <c r="H53" s="16" t="s">
        <v>21</v>
      </c>
      <c r="I53" s="21" t="s">
        <v>94</v>
      </c>
    </row>
    <row r="54" spans="1:9" ht="23.25" x14ac:dyDescent="0.35">
      <c r="A54" s="22"/>
      <c r="B54" s="23"/>
      <c r="C54" s="24"/>
      <c r="D54" s="24"/>
      <c r="E54" s="22"/>
      <c r="F54" s="18"/>
      <c r="G54" s="18"/>
      <c r="H54" s="27" t="s">
        <v>24</v>
      </c>
      <c r="I54" s="17"/>
    </row>
    <row r="55" spans="1:9" ht="23.25" x14ac:dyDescent="0.35">
      <c r="A55" s="33" t="s">
        <v>42</v>
      </c>
      <c r="B55" s="34"/>
      <c r="C55" s="35">
        <f>SUM(C39+C40+C43+C46+C49+C52)</f>
        <v>236378.77</v>
      </c>
      <c r="D55" s="35">
        <v>236378.77</v>
      </c>
      <c r="E55" s="36"/>
      <c r="F55" s="37"/>
      <c r="G55" s="37"/>
      <c r="H55" s="37"/>
      <c r="I55" s="38"/>
    </row>
    <row r="56" spans="1:9" ht="23.25" x14ac:dyDescent="0.35">
      <c r="A56" s="64"/>
      <c r="B56" s="64" t="s">
        <v>43</v>
      </c>
      <c r="C56" s="35">
        <v>236378.77</v>
      </c>
      <c r="D56" s="35">
        <v>236378.77</v>
      </c>
      <c r="E56" s="65"/>
      <c r="F56" s="64"/>
      <c r="G56" s="64"/>
      <c r="H56" s="64"/>
      <c r="I56" s="64"/>
    </row>
    <row r="57" spans="1:9" ht="23.25" x14ac:dyDescent="0.35">
      <c r="A57" s="11">
        <v>15</v>
      </c>
      <c r="B57" s="66" t="s">
        <v>100</v>
      </c>
      <c r="C57" s="13">
        <v>1658.5</v>
      </c>
      <c r="D57" s="13">
        <v>1658.5</v>
      </c>
      <c r="E57" s="14" t="s">
        <v>14</v>
      </c>
      <c r="F57" s="30" t="s">
        <v>101</v>
      </c>
      <c r="G57" s="30" t="s">
        <v>101</v>
      </c>
      <c r="H57" s="16" t="s">
        <v>16</v>
      </c>
      <c r="I57" s="17" t="s">
        <v>102</v>
      </c>
    </row>
    <row r="58" spans="1:9" ht="23.25" x14ac:dyDescent="0.35">
      <c r="A58" s="44"/>
      <c r="B58" s="31" t="s">
        <v>103</v>
      </c>
      <c r="C58" s="20"/>
      <c r="D58" s="20"/>
      <c r="E58" s="18"/>
      <c r="F58" s="18" t="s">
        <v>104</v>
      </c>
      <c r="G58" s="18" t="s">
        <v>105</v>
      </c>
      <c r="H58" s="16" t="s">
        <v>21</v>
      </c>
      <c r="I58" s="21" t="s">
        <v>106</v>
      </c>
    </row>
    <row r="59" spans="1:9" ht="23.25" x14ac:dyDescent="0.35">
      <c r="A59" s="22"/>
      <c r="B59" s="67"/>
      <c r="C59" s="68"/>
      <c r="D59" s="68"/>
      <c r="E59" s="25"/>
      <c r="F59" s="22"/>
      <c r="G59" s="25"/>
      <c r="H59" s="27" t="s">
        <v>24</v>
      </c>
      <c r="I59" s="32"/>
    </row>
    <row r="60" spans="1:9" ht="23.25" x14ac:dyDescent="0.35">
      <c r="A60" s="18">
        <v>16</v>
      </c>
      <c r="B60" s="12" t="s">
        <v>107</v>
      </c>
      <c r="C60" s="13">
        <v>20893.89</v>
      </c>
      <c r="D60" s="13">
        <v>20893.89</v>
      </c>
      <c r="E60" s="14" t="s">
        <v>14</v>
      </c>
      <c r="F60" s="15" t="s">
        <v>108</v>
      </c>
      <c r="G60" s="15" t="s">
        <v>108</v>
      </c>
      <c r="H60" s="16" t="s">
        <v>16</v>
      </c>
      <c r="I60" s="17" t="s">
        <v>109</v>
      </c>
    </row>
    <row r="61" spans="1:9" ht="23.25" x14ac:dyDescent="0.35">
      <c r="A61" s="44"/>
      <c r="B61" s="66" t="s">
        <v>110</v>
      </c>
      <c r="C61" s="69"/>
      <c r="D61" s="69"/>
      <c r="E61" s="70"/>
      <c r="F61" s="18" t="s">
        <v>111</v>
      </c>
      <c r="G61" s="18" t="s">
        <v>112</v>
      </c>
      <c r="H61" s="16" t="s">
        <v>21</v>
      </c>
      <c r="I61" s="21" t="s">
        <v>106</v>
      </c>
    </row>
    <row r="62" spans="1:9" ht="23.25" x14ac:dyDescent="0.35">
      <c r="A62" s="22"/>
      <c r="B62" s="62"/>
      <c r="C62" s="24"/>
      <c r="D62" s="24"/>
      <c r="E62" s="22"/>
      <c r="F62" s="25"/>
      <c r="G62" s="25"/>
      <c r="H62" s="27" t="s">
        <v>24</v>
      </c>
      <c r="I62" s="32"/>
    </row>
    <row r="63" spans="1:9" ht="23.25" x14ac:dyDescent="0.35">
      <c r="A63" s="14">
        <v>17</v>
      </c>
      <c r="B63" s="66" t="s">
        <v>113</v>
      </c>
      <c r="C63" s="69">
        <v>450</v>
      </c>
      <c r="D63" s="69">
        <v>450</v>
      </c>
      <c r="E63" s="14" t="s">
        <v>14</v>
      </c>
      <c r="F63" s="15" t="s">
        <v>96</v>
      </c>
      <c r="G63" s="15" t="s">
        <v>96</v>
      </c>
      <c r="H63" s="16" t="s">
        <v>16</v>
      </c>
      <c r="I63" s="17" t="s">
        <v>97</v>
      </c>
    </row>
    <row r="64" spans="1:9" ht="23.25" x14ac:dyDescent="0.35">
      <c r="A64" s="14"/>
      <c r="B64" s="29"/>
      <c r="C64" s="71" t="s">
        <v>114</v>
      </c>
      <c r="D64" s="71"/>
      <c r="E64" s="72"/>
      <c r="F64" s="18" t="s">
        <v>71</v>
      </c>
      <c r="G64" s="18" t="s">
        <v>72</v>
      </c>
      <c r="H64" s="16" t="s">
        <v>21</v>
      </c>
      <c r="I64" s="21" t="s">
        <v>94</v>
      </c>
    </row>
    <row r="65" spans="1:9" ht="23.25" x14ac:dyDescent="0.35">
      <c r="A65" s="50"/>
      <c r="B65" s="23"/>
      <c r="C65" s="49"/>
      <c r="D65" s="49"/>
      <c r="E65" s="50"/>
      <c r="F65" s="73"/>
      <c r="G65" s="22"/>
      <c r="H65" s="27" t="s">
        <v>24</v>
      </c>
      <c r="I65" s="32"/>
    </row>
    <row r="66" spans="1:9" ht="23.25" x14ac:dyDescent="0.35">
      <c r="A66" s="14">
        <v>18</v>
      </c>
      <c r="B66" s="12" t="s">
        <v>115</v>
      </c>
      <c r="C66" s="13">
        <v>20000</v>
      </c>
      <c r="D66" s="13">
        <v>20000</v>
      </c>
      <c r="E66" s="14" t="s">
        <v>14</v>
      </c>
      <c r="F66" s="30" t="s">
        <v>116</v>
      </c>
      <c r="G66" s="30" t="s">
        <v>116</v>
      </c>
      <c r="H66" s="16" t="s">
        <v>16</v>
      </c>
      <c r="I66" s="17" t="s">
        <v>117</v>
      </c>
    </row>
    <row r="67" spans="1:9" ht="23.25" x14ac:dyDescent="0.35">
      <c r="A67" s="14"/>
      <c r="B67" s="31"/>
      <c r="C67" s="20"/>
      <c r="D67" s="20"/>
      <c r="E67" s="18"/>
      <c r="F67" s="18" t="s">
        <v>118</v>
      </c>
      <c r="G67" s="18" t="s">
        <v>118</v>
      </c>
      <c r="H67" s="16" t="s">
        <v>21</v>
      </c>
      <c r="I67" s="21" t="s">
        <v>119</v>
      </c>
    </row>
    <row r="68" spans="1:9" ht="23.25" x14ac:dyDescent="0.35">
      <c r="A68" s="22"/>
      <c r="B68" s="62"/>
      <c r="C68" s="24"/>
      <c r="D68" s="24"/>
      <c r="E68" s="22"/>
      <c r="F68" s="22" t="s">
        <v>120</v>
      </c>
      <c r="G68" s="22" t="s">
        <v>121</v>
      </c>
      <c r="H68" s="27" t="s">
        <v>24</v>
      </c>
      <c r="I68" s="32"/>
    </row>
    <row r="69" spans="1:9" ht="23.25" x14ac:dyDescent="0.35">
      <c r="A69" s="44">
        <v>19</v>
      </c>
      <c r="B69" s="12" t="s">
        <v>122</v>
      </c>
      <c r="C69" s="13">
        <v>9750</v>
      </c>
      <c r="D69" s="13">
        <v>9750</v>
      </c>
      <c r="E69" s="14" t="s">
        <v>14</v>
      </c>
      <c r="F69" s="15" t="s">
        <v>123</v>
      </c>
      <c r="G69" s="15" t="s">
        <v>123</v>
      </c>
      <c r="H69" s="16" t="s">
        <v>16</v>
      </c>
      <c r="I69" s="17" t="s">
        <v>124</v>
      </c>
    </row>
    <row r="70" spans="1:9" ht="23.25" x14ac:dyDescent="0.35">
      <c r="A70" s="63"/>
      <c r="B70" s="31"/>
      <c r="C70" s="20"/>
      <c r="D70" s="20"/>
      <c r="E70" s="18"/>
      <c r="F70" s="14" t="s">
        <v>125</v>
      </c>
      <c r="G70" s="14" t="s">
        <v>126</v>
      </c>
      <c r="H70" s="16" t="s">
        <v>21</v>
      </c>
      <c r="I70" s="21" t="s">
        <v>127</v>
      </c>
    </row>
    <row r="71" spans="1:9" ht="23.25" x14ac:dyDescent="0.35">
      <c r="A71" s="22"/>
      <c r="B71" s="62"/>
      <c r="C71" s="24"/>
      <c r="D71" s="24"/>
      <c r="E71" s="22"/>
      <c r="F71" s="22"/>
      <c r="G71" s="22"/>
      <c r="H71" s="27" t="s">
        <v>24</v>
      </c>
      <c r="I71" s="32"/>
    </row>
    <row r="72" spans="1:9" ht="26.25" x14ac:dyDescent="0.55000000000000004">
      <c r="A72" s="55" t="s">
        <v>42</v>
      </c>
      <c r="B72" s="56"/>
      <c r="C72" s="35">
        <f>SUM(C56+C57+C60+C63+C66+C69)</f>
        <v>289131.15999999997</v>
      </c>
      <c r="D72" s="35">
        <v>289131.15999999997</v>
      </c>
      <c r="E72" s="57"/>
      <c r="F72" s="58"/>
      <c r="G72" s="58"/>
      <c r="H72" s="58"/>
      <c r="I72" s="59"/>
    </row>
    <row r="73" spans="1:9" ht="23.25" x14ac:dyDescent="0.35">
      <c r="A73" s="64"/>
      <c r="B73" s="64" t="s">
        <v>43</v>
      </c>
      <c r="C73" s="35">
        <v>289131.15999999997</v>
      </c>
      <c r="D73" s="35">
        <v>289131.15999999997</v>
      </c>
      <c r="E73" s="65"/>
      <c r="F73" s="64"/>
      <c r="G73" s="64"/>
      <c r="H73" s="64"/>
      <c r="I73" s="64"/>
    </row>
    <row r="74" spans="1:9" ht="23.25" x14ac:dyDescent="0.35">
      <c r="A74" s="14">
        <v>20</v>
      </c>
      <c r="B74" s="45" t="s">
        <v>128</v>
      </c>
      <c r="C74" s="42">
        <v>75506.100000000006</v>
      </c>
      <c r="D74" s="42">
        <v>75506.100000000006</v>
      </c>
      <c r="E74" s="14" t="s">
        <v>14</v>
      </c>
      <c r="F74" s="15" t="s">
        <v>129</v>
      </c>
      <c r="G74" s="15" t="s">
        <v>129</v>
      </c>
      <c r="H74" s="16" t="s">
        <v>16</v>
      </c>
      <c r="I74" s="17" t="s">
        <v>130</v>
      </c>
    </row>
    <row r="75" spans="1:9" ht="23.25" x14ac:dyDescent="0.35">
      <c r="A75" s="18"/>
      <c r="B75" s="41" t="s">
        <v>131</v>
      </c>
      <c r="C75" s="20"/>
      <c r="D75" s="20"/>
      <c r="E75" s="18"/>
      <c r="F75" s="18" t="s">
        <v>132</v>
      </c>
      <c r="G75" s="18" t="s">
        <v>133</v>
      </c>
      <c r="H75" s="16" t="s">
        <v>21</v>
      </c>
      <c r="I75" s="21" t="s">
        <v>54</v>
      </c>
    </row>
    <row r="76" spans="1:9" ht="23.25" x14ac:dyDescent="0.35">
      <c r="A76" s="22"/>
      <c r="B76" s="23"/>
      <c r="C76" s="24"/>
      <c r="D76" s="24"/>
      <c r="E76" s="25"/>
      <c r="F76" s="25"/>
      <c r="G76" s="26"/>
      <c r="H76" s="27" t="s">
        <v>24</v>
      </c>
      <c r="I76" s="23"/>
    </row>
    <row r="77" spans="1:9" ht="23.25" x14ac:dyDescent="0.35">
      <c r="A77" s="14">
        <v>21</v>
      </c>
      <c r="B77" s="45" t="s">
        <v>134</v>
      </c>
      <c r="C77" s="46">
        <v>116800</v>
      </c>
      <c r="D77" s="46">
        <v>116800</v>
      </c>
      <c r="E77" s="14" t="s">
        <v>14</v>
      </c>
      <c r="F77" s="15" t="s">
        <v>135</v>
      </c>
      <c r="G77" s="15" t="s">
        <v>135</v>
      </c>
      <c r="H77" s="16" t="s">
        <v>16</v>
      </c>
      <c r="I77" s="17" t="s">
        <v>136</v>
      </c>
    </row>
    <row r="78" spans="1:9" ht="23.25" x14ac:dyDescent="0.35">
      <c r="A78" s="14"/>
      <c r="B78" s="41"/>
      <c r="C78" s="20"/>
      <c r="D78" s="20"/>
      <c r="E78" s="18"/>
      <c r="F78" s="18" t="s">
        <v>137</v>
      </c>
      <c r="G78" s="18" t="s">
        <v>137</v>
      </c>
      <c r="H78" s="16" t="s">
        <v>21</v>
      </c>
      <c r="I78" s="21" t="s">
        <v>138</v>
      </c>
    </row>
    <row r="79" spans="1:9" ht="23.25" x14ac:dyDescent="0.35">
      <c r="A79" s="50"/>
      <c r="B79" s="23"/>
      <c r="C79" s="24"/>
      <c r="D79" s="24"/>
      <c r="E79" s="25"/>
      <c r="F79" s="25" t="s">
        <v>139</v>
      </c>
      <c r="G79" s="50" t="s">
        <v>140</v>
      </c>
      <c r="H79" s="27" t="s">
        <v>24</v>
      </c>
      <c r="I79" s="23"/>
    </row>
    <row r="80" spans="1:9" ht="23.25" x14ac:dyDescent="0.35">
      <c r="A80" s="14">
        <v>22</v>
      </c>
      <c r="B80" s="45" t="s">
        <v>141</v>
      </c>
      <c r="C80" s="47">
        <v>25500</v>
      </c>
      <c r="D80" s="47">
        <v>25500</v>
      </c>
      <c r="E80" s="14" t="s">
        <v>14</v>
      </c>
      <c r="F80" s="15" t="s">
        <v>142</v>
      </c>
      <c r="G80" s="15" t="s">
        <v>142</v>
      </c>
      <c r="H80" s="16" t="s">
        <v>16</v>
      </c>
      <c r="I80" s="17" t="s">
        <v>143</v>
      </c>
    </row>
    <row r="81" spans="1:9" ht="23.25" x14ac:dyDescent="0.35">
      <c r="A81" s="14"/>
      <c r="B81" s="41"/>
      <c r="C81" s="13"/>
      <c r="D81" s="13"/>
      <c r="E81" s="14"/>
      <c r="F81" s="18" t="s">
        <v>144</v>
      </c>
      <c r="G81" s="18" t="s">
        <v>145</v>
      </c>
      <c r="H81" s="16" t="s">
        <v>21</v>
      </c>
      <c r="I81" s="21" t="s">
        <v>87</v>
      </c>
    </row>
    <row r="82" spans="1:9" ht="23.25" x14ac:dyDescent="0.35">
      <c r="A82" s="22"/>
      <c r="B82" s="23"/>
      <c r="C82" s="49"/>
      <c r="D82" s="49"/>
      <c r="E82" s="50"/>
      <c r="F82" s="22"/>
      <c r="G82" s="25"/>
      <c r="H82" s="27" t="s">
        <v>24</v>
      </c>
      <c r="I82" s="32"/>
    </row>
    <row r="83" spans="1:9" ht="23.25" x14ac:dyDescent="0.35">
      <c r="A83" s="11">
        <v>23</v>
      </c>
      <c r="B83" s="45" t="s">
        <v>146</v>
      </c>
      <c r="C83" s="74">
        <v>1500</v>
      </c>
      <c r="D83" s="74">
        <v>1500</v>
      </c>
      <c r="E83" s="14" t="s">
        <v>14</v>
      </c>
      <c r="F83" s="15" t="s">
        <v>142</v>
      </c>
      <c r="G83" s="15" t="s">
        <v>142</v>
      </c>
      <c r="H83" s="16" t="s">
        <v>16</v>
      </c>
      <c r="I83" s="17" t="s">
        <v>147</v>
      </c>
    </row>
    <row r="84" spans="1:9" ht="23.25" x14ac:dyDescent="0.35">
      <c r="A84" s="14"/>
      <c r="B84" s="12"/>
      <c r="C84" s="13"/>
      <c r="D84" s="13"/>
      <c r="E84" s="15"/>
      <c r="F84" s="14" t="s">
        <v>148</v>
      </c>
      <c r="G84" s="14" t="s">
        <v>149</v>
      </c>
      <c r="H84" s="16" t="s">
        <v>21</v>
      </c>
      <c r="I84" s="21" t="s">
        <v>87</v>
      </c>
    </row>
    <row r="85" spans="1:9" ht="23.25" x14ac:dyDescent="0.35">
      <c r="A85" s="22"/>
      <c r="B85" s="23"/>
      <c r="C85" s="49"/>
      <c r="D85" s="49"/>
      <c r="E85" s="50"/>
      <c r="F85" s="22"/>
      <c r="G85" s="22"/>
      <c r="H85" s="27" t="s">
        <v>24</v>
      </c>
      <c r="I85" s="32"/>
    </row>
    <row r="86" spans="1:9" ht="23.25" x14ac:dyDescent="0.35">
      <c r="A86" s="11">
        <v>24</v>
      </c>
      <c r="B86" s="45" t="s">
        <v>150</v>
      </c>
      <c r="C86" s="74">
        <v>14570</v>
      </c>
      <c r="D86" s="74">
        <v>14570</v>
      </c>
      <c r="E86" s="14" t="s">
        <v>14</v>
      </c>
      <c r="F86" s="11" t="s">
        <v>56</v>
      </c>
      <c r="G86" s="11" t="s">
        <v>56</v>
      </c>
      <c r="H86" s="16" t="s">
        <v>16</v>
      </c>
      <c r="I86" s="17" t="s">
        <v>151</v>
      </c>
    </row>
    <row r="87" spans="1:9" ht="23.25" x14ac:dyDescent="0.35">
      <c r="A87" s="18"/>
      <c r="B87" s="31"/>
      <c r="C87" s="75"/>
      <c r="D87" s="75"/>
      <c r="E87" s="40"/>
      <c r="F87" s="18" t="s">
        <v>152</v>
      </c>
      <c r="G87" s="18" t="s">
        <v>153</v>
      </c>
      <c r="H87" s="16" t="s">
        <v>21</v>
      </c>
      <c r="I87" s="21" t="s">
        <v>94</v>
      </c>
    </row>
    <row r="88" spans="1:9" ht="23.25" x14ac:dyDescent="0.35">
      <c r="A88" s="22"/>
      <c r="B88" s="23"/>
      <c r="C88" s="24"/>
      <c r="D88" s="24"/>
      <c r="E88" s="22"/>
      <c r="F88" s="50"/>
      <c r="G88" s="50"/>
      <c r="H88" s="27" t="s">
        <v>24</v>
      </c>
      <c r="I88" s="43"/>
    </row>
    <row r="89" spans="1:9" ht="23.25" x14ac:dyDescent="0.35">
      <c r="A89" s="33" t="s">
        <v>42</v>
      </c>
      <c r="B89" s="34"/>
      <c r="C89" s="35">
        <f>SUM(C73+C74+C77+C80+C83+C86)</f>
        <v>523007.26</v>
      </c>
      <c r="D89" s="35">
        <v>523007.26</v>
      </c>
      <c r="E89" s="36"/>
      <c r="F89" s="37"/>
      <c r="G89" s="37"/>
      <c r="H89" s="37"/>
      <c r="I89" s="38"/>
    </row>
    <row r="90" spans="1:9" ht="23.25" x14ac:dyDescent="0.35">
      <c r="A90" s="26"/>
      <c r="B90" s="26" t="s">
        <v>43</v>
      </c>
      <c r="C90" s="35">
        <v>523007.26</v>
      </c>
      <c r="D90" s="35">
        <v>523007.26</v>
      </c>
      <c r="E90" s="25"/>
      <c r="F90" s="26"/>
      <c r="G90" s="26"/>
      <c r="H90" s="26"/>
      <c r="I90" s="26"/>
    </row>
    <row r="91" spans="1:9" ht="23.25" x14ac:dyDescent="0.35">
      <c r="A91" s="14">
        <v>25</v>
      </c>
      <c r="B91" s="45" t="s">
        <v>154</v>
      </c>
      <c r="C91" s="42">
        <v>2974.33</v>
      </c>
      <c r="D91" s="42">
        <v>2974.33</v>
      </c>
      <c r="E91" s="14" t="s">
        <v>14</v>
      </c>
      <c r="F91" s="15" t="s">
        <v>135</v>
      </c>
      <c r="G91" s="15" t="s">
        <v>135</v>
      </c>
      <c r="H91" s="16" t="s">
        <v>16</v>
      </c>
      <c r="I91" s="17" t="s">
        <v>155</v>
      </c>
    </row>
    <row r="92" spans="1:9" ht="23.25" x14ac:dyDescent="0.35">
      <c r="A92" s="18"/>
      <c r="B92" s="41"/>
      <c r="C92" s="20"/>
      <c r="D92" s="20"/>
      <c r="E92" s="18"/>
      <c r="F92" s="18" t="s">
        <v>137</v>
      </c>
      <c r="G92" s="18" t="s">
        <v>137</v>
      </c>
      <c r="H92" s="16" t="s">
        <v>21</v>
      </c>
      <c r="I92" s="21" t="s">
        <v>106</v>
      </c>
    </row>
    <row r="93" spans="1:9" ht="23.25" x14ac:dyDescent="0.35">
      <c r="A93" s="22"/>
      <c r="B93" s="23"/>
      <c r="C93" s="24"/>
      <c r="D93" s="24"/>
      <c r="E93" s="25"/>
      <c r="F93" s="25" t="s">
        <v>156</v>
      </c>
      <c r="G93" s="26" t="s">
        <v>157</v>
      </c>
      <c r="H93" s="27" t="s">
        <v>24</v>
      </c>
      <c r="I93" s="23"/>
    </row>
    <row r="94" spans="1:9" ht="23.25" x14ac:dyDescent="0.35">
      <c r="A94" s="14">
        <v>26</v>
      </c>
      <c r="B94" s="45" t="s">
        <v>158</v>
      </c>
      <c r="C94" s="46">
        <v>3959</v>
      </c>
      <c r="D94" s="46">
        <v>3959</v>
      </c>
      <c r="E94" s="14" t="s">
        <v>14</v>
      </c>
      <c r="F94" s="15" t="s">
        <v>135</v>
      </c>
      <c r="G94" s="15" t="s">
        <v>135</v>
      </c>
      <c r="H94" s="16" t="s">
        <v>16</v>
      </c>
      <c r="I94" s="17" t="s">
        <v>159</v>
      </c>
    </row>
    <row r="95" spans="1:9" ht="23.25" x14ac:dyDescent="0.35">
      <c r="A95" s="14"/>
      <c r="B95" s="41"/>
      <c r="C95" s="20"/>
      <c r="D95" s="20"/>
      <c r="E95" s="18"/>
      <c r="F95" s="18" t="s">
        <v>137</v>
      </c>
      <c r="G95" s="18" t="s">
        <v>137</v>
      </c>
      <c r="H95" s="16" t="s">
        <v>21</v>
      </c>
      <c r="I95" s="21" t="s">
        <v>160</v>
      </c>
    </row>
    <row r="96" spans="1:9" ht="23.25" x14ac:dyDescent="0.35">
      <c r="A96" s="50"/>
      <c r="B96" s="23"/>
      <c r="C96" s="24"/>
      <c r="D96" s="24"/>
      <c r="E96" s="25"/>
      <c r="F96" s="25" t="s">
        <v>161</v>
      </c>
      <c r="G96" s="50" t="s">
        <v>162</v>
      </c>
      <c r="H96" s="27" t="s">
        <v>24</v>
      </c>
      <c r="I96" s="23"/>
    </row>
    <row r="97" spans="1:9" ht="23.25" x14ac:dyDescent="0.35">
      <c r="A97" s="33" t="s">
        <v>42</v>
      </c>
      <c r="B97" s="34"/>
      <c r="C97" s="35">
        <f>SUM(C90+C91+C94)</f>
        <v>529940.59</v>
      </c>
      <c r="D97" s="35">
        <f>SUM(D90+D91+D94)</f>
        <v>529940.59</v>
      </c>
      <c r="E97" s="36"/>
      <c r="F97" s="37"/>
      <c r="G97" s="37"/>
      <c r="H97" s="37"/>
      <c r="I97" s="38"/>
    </row>
    <row r="98" spans="1:9" ht="23.25" x14ac:dyDescent="0.35">
      <c r="A98" s="2"/>
      <c r="B98" s="77"/>
      <c r="C98" s="78"/>
      <c r="D98" s="78"/>
      <c r="E98" s="78"/>
      <c r="F98" s="78"/>
      <c r="G98" s="78"/>
      <c r="H98" s="78"/>
      <c r="I98" s="78"/>
    </row>
    <row r="99" spans="1:9" ht="23.25" x14ac:dyDescent="0.35">
      <c r="A99" s="2"/>
      <c r="B99" s="77"/>
      <c r="C99" s="79"/>
      <c r="D99" s="79"/>
      <c r="E99" s="79"/>
      <c r="F99" s="79"/>
      <c r="G99" s="79"/>
      <c r="H99" s="79"/>
      <c r="I99" s="79"/>
    </row>
    <row r="100" spans="1:9" ht="23.25" x14ac:dyDescent="0.35">
      <c r="A100" s="2"/>
      <c r="B100" s="77" t="s">
        <v>169</v>
      </c>
      <c r="C100" s="76" t="s">
        <v>170</v>
      </c>
      <c r="D100" s="76"/>
      <c r="E100" s="76"/>
      <c r="F100" s="76"/>
      <c r="G100" s="76" t="s">
        <v>171</v>
      </c>
      <c r="H100" s="76"/>
      <c r="I100" s="76"/>
    </row>
    <row r="101" spans="1:9" ht="23.25" x14ac:dyDescent="0.35">
      <c r="A101" s="2"/>
      <c r="B101" s="77" t="s">
        <v>163</v>
      </c>
      <c r="C101" s="79" t="s">
        <v>164</v>
      </c>
      <c r="D101" s="79"/>
      <c r="E101" s="79"/>
      <c r="F101" s="79"/>
      <c r="G101" s="79" t="s">
        <v>165</v>
      </c>
      <c r="H101" s="79"/>
      <c r="I101" s="79"/>
    </row>
    <row r="102" spans="1:9" ht="23.25" x14ac:dyDescent="0.35">
      <c r="A102" s="2"/>
      <c r="B102" s="77" t="s">
        <v>166</v>
      </c>
      <c r="C102" s="79" t="s">
        <v>167</v>
      </c>
      <c r="D102" s="79"/>
      <c r="E102" s="79"/>
      <c r="F102" s="79"/>
      <c r="G102" s="79" t="s">
        <v>168</v>
      </c>
      <c r="H102" s="79"/>
      <c r="I102" s="79"/>
    </row>
    <row r="103" spans="1:9" ht="23.25" x14ac:dyDescent="0.5">
      <c r="A103" s="80"/>
      <c r="B103" s="80"/>
      <c r="C103" s="81"/>
      <c r="D103" s="81"/>
      <c r="E103" s="82"/>
      <c r="F103" s="82"/>
      <c r="G103" s="82"/>
      <c r="H103" s="82"/>
      <c r="I103" s="80"/>
    </row>
    <row r="104" spans="1:9" x14ac:dyDescent="0.3">
      <c r="A104" s="2"/>
      <c r="C104" s="2"/>
      <c r="D104" s="2"/>
      <c r="E104" s="2"/>
      <c r="F104" s="2"/>
      <c r="G104" s="2"/>
      <c r="H104" s="2"/>
    </row>
    <row r="105" spans="1:9" x14ac:dyDescent="0.3">
      <c r="A105" s="2"/>
      <c r="C105" s="2"/>
      <c r="D105" s="2"/>
      <c r="E105" s="2"/>
      <c r="F105" s="2"/>
      <c r="G105" s="2"/>
      <c r="H105" s="2"/>
    </row>
    <row r="116" spans="2:17" x14ac:dyDescent="0.3">
      <c r="C116" s="2"/>
      <c r="D116" s="2"/>
      <c r="E116" s="2"/>
      <c r="F116" s="2"/>
      <c r="G116" s="2"/>
      <c r="H116" s="2"/>
    </row>
    <row r="120" spans="2:17" s="1" customFormat="1" ht="16.5" customHeight="1" x14ac:dyDescent="0.3">
      <c r="B120" s="2"/>
      <c r="C120" s="3"/>
      <c r="D120" s="3"/>
      <c r="I120" s="2"/>
      <c r="J120" s="2"/>
      <c r="K120" s="2"/>
      <c r="L120" s="2"/>
      <c r="M120" s="2"/>
      <c r="N120" s="2"/>
      <c r="O120" s="2"/>
      <c r="P120" s="2"/>
      <c r="Q120" s="2"/>
    </row>
    <row r="121" spans="2:17" s="1" customFormat="1" ht="24.75" customHeight="1" x14ac:dyDescent="0.3">
      <c r="B121" s="2"/>
      <c r="C121" s="3"/>
      <c r="D121" s="3"/>
      <c r="I121" s="2"/>
      <c r="J121" s="2"/>
      <c r="K121" s="2"/>
      <c r="L121" s="2"/>
      <c r="M121" s="2"/>
      <c r="N121" s="2"/>
      <c r="O121" s="2"/>
      <c r="P121" s="2"/>
      <c r="Q121" s="2"/>
    </row>
    <row r="122" spans="2:17" s="1" customFormat="1" ht="21.75" customHeight="1" x14ac:dyDescent="0.3">
      <c r="B122" s="2"/>
      <c r="C122" s="3"/>
      <c r="D122" s="3"/>
      <c r="I122" s="2"/>
      <c r="J122" s="2"/>
      <c r="K122" s="2"/>
      <c r="L122" s="2"/>
      <c r="M122" s="2"/>
      <c r="N122" s="2"/>
      <c r="O122" s="2"/>
      <c r="P122" s="2"/>
      <c r="Q122" s="2"/>
    </row>
    <row r="123" spans="2:17" s="1" customFormat="1" ht="25.5" customHeight="1" x14ac:dyDescent="0.3">
      <c r="B123" s="2"/>
      <c r="C123" s="3"/>
      <c r="D123" s="3"/>
      <c r="I123" s="2"/>
      <c r="J123" s="2"/>
      <c r="K123" s="2"/>
      <c r="L123" s="2"/>
      <c r="M123" s="2"/>
      <c r="N123" s="2"/>
      <c r="O123" s="2"/>
      <c r="P123" s="2"/>
      <c r="Q123" s="2"/>
    </row>
    <row r="124" spans="2:17" s="1" customFormat="1" ht="24.75" customHeight="1" x14ac:dyDescent="0.3">
      <c r="B124" s="2"/>
      <c r="C124" s="3"/>
      <c r="D124" s="3"/>
      <c r="I124" s="2"/>
      <c r="J124" s="2"/>
      <c r="K124" s="2"/>
      <c r="L124" s="2"/>
      <c r="M124" s="2"/>
      <c r="N124" s="2"/>
      <c r="O124" s="2"/>
      <c r="P124" s="2"/>
      <c r="Q124" s="2"/>
    </row>
    <row r="143" spans="1:17" x14ac:dyDescent="0.3">
      <c r="A143" s="2"/>
      <c r="C143" s="2"/>
      <c r="D143" s="2"/>
      <c r="E143" s="2"/>
      <c r="F143" s="2"/>
      <c r="G143" s="2"/>
      <c r="H143" s="2"/>
      <c r="J143" s="83"/>
      <c r="K143" s="83"/>
      <c r="L143" s="83"/>
      <c r="M143" s="83"/>
      <c r="N143" s="83"/>
      <c r="O143" s="83"/>
      <c r="P143" s="83"/>
      <c r="Q143" s="83"/>
    </row>
  </sheetData>
  <mergeCells count="34">
    <mergeCell ref="C100:F100"/>
    <mergeCell ref="G100:I100"/>
    <mergeCell ref="C101:F101"/>
    <mergeCell ref="G101:I101"/>
    <mergeCell ref="C102:F102"/>
    <mergeCell ref="G102:I102"/>
    <mergeCell ref="A97:B97"/>
    <mergeCell ref="E97:I97"/>
    <mergeCell ref="C98:F98"/>
    <mergeCell ref="G98:I98"/>
    <mergeCell ref="C99:F99"/>
    <mergeCell ref="G99:I99"/>
    <mergeCell ref="A72:B72"/>
    <mergeCell ref="E72:I72"/>
    <mergeCell ref="A89:B89"/>
    <mergeCell ref="E89:I89"/>
    <mergeCell ref="A38:B38"/>
    <mergeCell ref="E38:I38"/>
    <mergeCell ref="A55:B55"/>
    <mergeCell ref="E55:I55"/>
    <mergeCell ref="H5:H6"/>
    <mergeCell ref="I5:I6"/>
    <mergeCell ref="A22:B22"/>
    <mergeCell ref="E22:I22"/>
    <mergeCell ref="A2:I2"/>
    <mergeCell ref="A3:I3"/>
    <mergeCell ref="A4:I4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มิ.ย.2569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2026-08-03T04:59:13Z</dcterms:created>
  <dcterms:modified xsi:type="dcterms:W3CDTF">2026-08-03T05:01:30Z</dcterms:modified>
</cp:coreProperties>
</file>